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Видеоэкраны!$A$1:$U$6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<sst xmlns="http://schemas.openxmlformats.org/spreadsheetml/2006/main" count="86" uniqueCount="41">
  <si>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</si>
  <si>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</si>
  <si>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</si>
  <si>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</si>
  <si>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</si>
  <si>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</si>
  <si>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</si>
  <si>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</si>
  <si>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</si>
  <si>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</si>
  <si>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</si>
  <si>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</si>
  <si>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</si>
  <si>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</si>
  <si>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</si>
  <si>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</si>
  <si>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</si>
  <si>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</si>
  <si>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</si>
  <si>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</si>
  <si>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</si>
  <si>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</si>
  <si>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</si>
  <si>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</si>
  <si>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</si>
  <si>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Улан-Удэ</t>
  </si>
  <si>
    <t>670000, Улан-Удэ, ул.Корабельная д.32, ТЦ "Пионер"</t>
  </si>
  <si>
    <t>670045, Улан-Удэ, ул.Ботаническая д.71,к.1, Эльдорадо</t>
  </si>
  <si>
    <t>670000, Улан-Удэ, ул.Балтахинова д.15, ТРК  "GALAXY"</t>
  </si>
  <si>
    <t>670000, Улан-Удэ, ул.Балтахинова д.13, ТРЦ "ЕвроЗона"</t>
  </si>
  <si>
    <t>670033, Улан-Удэ, ул.Жердева д.104 Б, ТРК "People's Park"</t>
  </si>
  <si>
    <t>Внутри магазина</t>
  </si>
  <si>
    <t>1920х1080</t>
  </si>
  <si>
    <t>Разрешение, px.</t>
  </si>
  <si>
    <t>Стоимость на 50 экранах</t>
  </si>
  <si>
    <t>Название магазина</t>
  </si>
  <si>
    <t>51.833646, 107.577127</t>
  </si>
  <si>
    <t>51.842288, 107.650169</t>
  </si>
  <si>
    <t>51.826544, 107.589694</t>
  </si>
  <si>
    <t>51.825815, 107.590431</t>
  </si>
  <si>
    <t>51.812075, 107.663563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</si>
</sst>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Wb7Tn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Wb7Hkp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WfAQIn" TargetMode="External"/><Relationship Id="rId5" Type="http://schemas.openxmlformats.org/officeDocument/2006/relationships/hyperlink" Target="https://yandex.ru/maps/-/CPWfAE1M" TargetMode="External"/><Relationship Id="rId4" Type="http://schemas.openxmlformats.org/officeDocument/2006/relationships/hyperlink" Target="https://yandex.ru/maps/-/CPWb7-z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bestFit="1" customWidth="1"/>
    <col min="2" max="2" width="16.42578125" style="1" customWidth="1"/>
    <col min="3" max="3" width="19" style="1" customWidth="1"/>
    <col min="4" max="4" width="13.140625" style="1" customWidth="1"/>
    <col min="5" max="5" width="21.85546875" style="1" bestFit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35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33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17</v>
      </c>
      <c r="O1" s="3" t="s">
        <v>15</v>
      </c>
      <c r="P1" s="3" t="s">
        <v>18</v>
      </c>
      <c r="Q1" s="3" t="s">
        <v>12</v>
      </c>
      <c r="R1" s="3" t="s">
        <v>19</v>
      </c>
      <c r="S1" s="3" t="s">
        <v>20</v>
      </c>
      <c r="T1" s="3" t="s">
        <v>34</v>
      </c>
      <c r="U1" s="3" t="s">
        <v>6</v>
      </c>
    </row>
    <row r="2" spans="1:21" ht="38.25" x14ac:dyDescent="0.2">
      <c r="A2" s="8" t="s">
        <v>25</v>
      </c>
      <c r="B2" s="6" t="s">
        <v>21</v>
      </c>
      <c r="C2" s="6" t="s">
        <v>24</v>
      </c>
      <c r="D2" s="8" t="s">
        <v>23</v>
      </c>
      <c r="E2" s="8" t="s">
        <v>26</v>
      </c>
      <c r="F2" s="9" t="s">
        <v>3</v>
      </c>
      <c r="G2" s="6" t="s">
        <v>31</v>
      </c>
      <c r="H2" s="9" t="s">
        <v>2</v>
      </c>
      <c r="I2" s="6" t="s">
        <v>32</v>
      </c>
      <c r="J2" s="7" t="s">
        <v>9</v>
      </c>
      <c r="K2" s="6" t="s">
        <v>11</v>
      </c>
      <c r="L2" s="6">
        <v>50</v>
      </c>
      <c r="M2" s="6">
        <v>10</v>
      </c>
      <c r="N2" s="6">
        <v>20</v>
      </c>
      <c r="O2" s="6" t="s">
        <v>16</v>
      </c>
      <c r="P2" s="6">
        <f t="shared" ref="P2:P6" si="0">12*N2</f>
        <v>240</v>
      </c>
      <c r="Q2" s="6">
        <v>30</v>
      </c>
      <c r="R2" s="6">
        <f t="shared" ref="R2:R6" si="1">Q2*P2</f>
        <v>7200</v>
      </c>
      <c r="S2" s="6">
        <f t="shared" ref="S2:S6" si="2">R2*L2</f>
        <v>360000</v>
      </c>
      <c r="T2" s="10">
        <f t="shared" ref="T2:T6" si="3">0.003*S2*M2</f>
        <v>10800</v>
      </c>
      <c r="U2" s="8" t="s">
        <v>36</v>
      </c>
    </row>
    <row r="3" spans="1:21" ht="38.25" x14ac:dyDescent="0.2">
      <c r="A3" s="8" t="s">
        <v>25</v>
      </c>
      <c r="B3" s="6" t="s">
        <v>21</v>
      </c>
      <c r="C3" s="6" t="s">
        <v>24</v>
      </c>
      <c r="D3" s="8" t="s">
        <v>23</v>
      </c>
      <c r="E3" s="8" t="s">
        <v>27</v>
      </c>
      <c r="F3" s="9" t="s">
        <v>3</v>
      </c>
      <c r="G3" s="6" t="s">
        <v>31</v>
      </c>
      <c r="H3" s="9" t="s">
        <v>2</v>
      </c>
      <c r="I3" s="6" t="s">
        <v>32</v>
      </c>
      <c r="J3" s="7" t="s">
        <v>9</v>
      </c>
      <c r="K3" s="6" t="s">
        <v>11</v>
      </c>
      <c r="L3" s="6">
        <v>50</v>
      </c>
      <c r="M3" s="6">
        <v>10</v>
      </c>
      <c r="N3" s="6">
        <v>20</v>
      </c>
      <c r="O3" s="6" t="s">
        <v>16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0">
        <f t="shared" si="3"/>
        <v>10800</v>
      </c>
      <c r="U3" s="8" t="s">
        <v>37</v>
      </c>
    </row>
    <row r="4" spans="1:21" ht="38.25" x14ac:dyDescent="0.2">
      <c r="A4" s="8" t="s">
        <v>25</v>
      </c>
      <c r="B4" s="6" t="s">
        <v>21</v>
      </c>
      <c r="C4" s="6" t="s">
        <v>24</v>
      </c>
      <c r="D4" s="8" t="s">
        <v>23</v>
      </c>
      <c r="E4" s="8" t="s">
        <v>28</v>
      </c>
      <c r="F4" s="9" t="s">
        <v>3</v>
      </c>
      <c r="G4" s="6" t="s">
        <v>31</v>
      </c>
      <c r="H4" s="9" t="s">
        <v>2</v>
      </c>
      <c r="I4" s="6" t="s">
        <v>32</v>
      </c>
      <c r="J4" s="7" t="s">
        <v>9</v>
      </c>
      <c r="K4" s="6" t="s">
        <v>11</v>
      </c>
      <c r="L4" s="6">
        <v>50</v>
      </c>
      <c r="M4" s="6">
        <v>10</v>
      </c>
      <c r="N4" s="6">
        <v>20</v>
      </c>
      <c r="O4" s="6" t="s">
        <v>16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0">
        <f t="shared" si="3"/>
        <v>10800</v>
      </c>
      <c r="U4" s="8" t="s">
        <v>38</v>
      </c>
    </row>
    <row r="5" spans="1:21" ht="38.25" x14ac:dyDescent="0.2">
      <c r="A5" s="8" t="s">
        <v>25</v>
      </c>
      <c r="B5" s="6" t="s">
        <v>21</v>
      </c>
      <c r="C5" s="6" t="s">
        <v>24</v>
      </c>
      <c r="D5" s="8" t="s">
        <v>22</v>
      </c>
      <c r="E5" s="8" t="s">
        <v>29</v>
      </c>
      <c r="F5" s="9" t="s">
        <v>3</v>
      </c>
      <c r="G5" s="6" t="s">
        <v>31</v>
      </c>
      <c r="H5" s="9" t="s">
        <v>2</v>
      </c>
      <c r="I5" s="6" t="s">
        <v>32</v>
      </c>
      <c r="J5" s="7" t="s">
        <v>9</v>
      </c>
      <c r="K5" s="6" t="s">
        <v>11</v>
      </c>
      <c r="L5" s="6">
        <v>50</v>
      </c>
      <c r="M5" s="6">
        <v>10</v>
      </c>
      <c r="N5" s="6">
        <v>20</v>
      </c>
      <c r="O5" s="6" t="s">
        <v>16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0">
        <f t="shared" si="3"/>
        <v>10800</v>
      </c>
      <c r="U5" s="8" t="s">
        <v>39</v>
      </c>
    </row>
    <row r="6" spans="1:21" ht="38.25" x14ac:dyDescent="0.2">
      <c r="A6" s="8" t="s">
        <v>25</v>
      </c>
      <c r="B6" s="6" t="s">
        <v>21</v>
      </c>
      <c r="C6" s="6" t="s">
        <v>24</v>
      </c>
      <c r="D6" s="8" t="s">
        <v>22</v>
      </c>
      <c r="E6" s="8" t="s">
        <v>30</v>
      </c>
      <c r="F6" s="9" t="s">
        <v>3</v>
      </c>
      <c r="G6" s="6" t="s">
        <v>31</v>
      </c>
      <c r="H6" s="9" t="s">
        <v>2</v>
      </c>
      <c r="I6" s="6" t="s">
        <v>32</v>
      </c>
      <c r="J6" s="7" t="s">
        <v>9</v>
      </c>
      <c r="K6" s="6" t="s">
        <v>11</v>
      </c>
      <c r="L6" s="6">
        <v>50</v>
      </c>
      <c r="M6" s="6">
        <v>10</v>
      </c>
      <c r="N6" s="6">
        <v>20</v>
      </c>
      <c r="O6" s="6" t="s">
        <v>16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0">
        <f t="shared" si="3"/>
        <v>10800</v>
      </c>
      <c r="U6" s="8" t="s">
        <v>40</v>
      </c>
    </row>
  </sheetData>
  <autoFilter ref="A1:U6"/>
  <phoneticPr fontId="5" type="noConversion"/>
  <hyperlinks>
    <hyperlink ref="H2:H6" r:id="rId1" display="Фото"/>
    <hyperlink ref="F2" r:id="rId2"/>
    <hyperlink ref="F3" r:id="rId3"/>
    <hyperlink ref="F4" r:id="rId4"/>
    <hyperlink ref="F5" r:id="rId5"/>
    <hyperlink ref="F6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2026-05-04T20:22:18Z</dcterms:modified>
</cp:coreProperties>
</file>