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Улан-Удэ\На сайт\"/>
    </mc:Choice>
  </mc:AlternateContent>
  <bookViews>
    <workbookView xWindow="0" yWindow="0" windowWidth="21600" windowHeight="9030"/>
  </bookViews>
  <sheets>
    <sheet name="Цифровые суперсайты" sheetId="1" r:id="rId1"/>
  </sheets>
  <definedNames>
    <definedName name="_xlnm._FilterDatabase" localSheetId="0" hidden="1">'Цифровые суперсайты'!$A$1:$Q$8</definedName>
  </definedNames>
  <calcPr calcId="162913"/>
</workbook>
</file>

<file path=xl/calcChain.xml><?xml version="1.0" encoding="utf-8"?>
<calcChain xmlns="http://schemas.openxmlformats.org/spreadsheetml/2006/main">
  <c r="P3" i="1" l="1"/>
  <c r="P4" i="1"/>
  <c r="P2" i="1"/>
  <c r="M4" i="1" l="1"/>
  <c r="O4" i="1" s="1"/>
  <c r="M8" i="1" l="1"/>
  <c r="O8" i="1" s="1"/>
  <c r="P8" i="1" s="1"/>
  <c r="M7" i="1"/>
  <c r="O7" i="1" s="1"/>
  <c r="P7" i="1" s="1"/>
  <c r="M6" i="1"/>
  <c r="O6" i="1" s="1"/>
  <c r="P6" i="1" s="1"/>
  <c r="M5" i="1"/>
  <c r="O5" i="1" s="1"/>
  <c r="P5" i="1" s="1"/>
  <c r="M3" i="1"/>
  <c r="O3" i="1" s="1"/>
  <c r="M2" i="1"/>
  <c r="O2" i="1" s="1"/>
</calcChain>
</file>

<file path=xl/sharedStrings.xml><?xml version="1.0" encoding="utf-8"?>
<sst xmlns="http://schemas.openxmlformats.org/spreadsheetml/2006/main" count="94" uniqueCount="43">
  <si>
    <t>Город</t>
  </si>
  <si>
    <t>Конструкция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</si>
  <si>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</si>
  <si>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</si>
  <si>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</si>
  <si>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</si>
  <si>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</si>
  <si>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</si>
  <si>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</si>
  <si>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</si>
  <si>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</si>
  <si>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</si>
  <si>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</si>
  <si>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</si>
  <si>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</si>
  <si>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Аренда</t>
  </si>
  <si>
    <t>Координаты</t>
  </si>
  <si>
    <t>Улан-Удэ</t>
  </si>
  <si>
    <t>Цифровой суперсайт</t>
  </si>
  <si>
    <t>ул.Ботаническая,2</t>
  </si>
  <si>
    <t>4х12</t>
  </si>
  <si>
    <t>А</t>
  </si>
  <si>
    <t>Диджитал</t>
  </si>
  <si>
    <t>Да</t>
  </si>
  <si>
    <t>УЦС-1</t>
  </si>
  <si>
    <t>51.841310, 107.627856</t>
  </si>
  <si>
    <t>УЦС-2</t>
  </si>
  <si>
    <t>51.843884, 107.573255</t>
  </si>
  <si>
    <t>Ербанова, путепровод,левая</t>
  </si>
  <si>
    <t>3х12</t>
  </si>
  <si>
    <t>УЦС-3</t>
  </si>
  <si>
    <t>51.834724, 107.589218</t>
  </si>
  <si>
    <t>Ербанова, путепровод,правая</t>
  </si>
  <si>
    <t>УЦС-4</t>
  </si>
  <si>
    <t>Бабушкина</t>
  </si>
  <si>
    <t>УЦС-5</t>
  </si>
  <si>
    <t>51.808191, 107.599689</t>
  </si>
  <si>
    <t>Пр. Автомобилистов</t>
  </si>
  <si>
    <t>УЦС-6</t>
  </si>
  <si>
    <t>51.832362, 107.655468</t>
  </si>
  <si>
    <t>Ключевская, вблизи д.41 (ДОСААФ)</t>
  </si>
  <si>
    <t>УЦС-7</t>
  </si>
  <si>
    <t>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</si>
</sst>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0"/>
      <color theme="1"/>
      <name val="Calibri"/>
      <family val="2"/>
      <charset val="204"/>
      <scheme val="minor"/>
    </font>
    <font>
      <b/>
      <sz val="10"/>
      <color indexed="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3" fontId="2" fillId="0" borderId="0">
      <alignment horizontal="center"/>
    </xf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6" fillId="0" borderId="0" xfId="1" applyFont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DC4BB4FD-F0F5-E85B-1DBA-5C9CB360FC1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DC4BB4FD-F0F5-E85B-1DBA-5C9CB360FC18}" id="{000A008C-00E4-49EF-ABF8-003800B900C3}" done="0">
    <text xml:space="preserve">Укажите нужную длину, и стоимость пересчитается. Допустимые значения: 
5, 10, 15, 20, 25, 30
*кроме УЦС-1 и УЦС-2
</text>
  </threadedComment>
  <threadedComment ref="P8" personId="{DC4BB4FD-F0F5-E85B-1DBA-5C9CB360FC18}" id="{004D0065-0054-4145-B129-003700D600C6}" done="0">
    <text xml:space="preserve">Укажите нужный период, и стоимость пересчитается. Допустимые значения: 
7, 14, 21, 28 дней
*кроме УЦС-1 и УЦС-2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fMuW8d" TargetMode="External"/><Relationship Id="rId13" Type="http://schemas.openxmlformats.org/officeDocument/2006/relationships/hyperlink" Target="https://disk.yandex.ru/i/SrK0ZmuAB6KRDQ" TargetMode="External"/><Relationship Id="rId18" Type="http://schemas.microsoft.com/office/2017/10/relationships/threadedComment" Target="../threadedComments/threadedComment1.xml"/><Relationship Id="rId3" Type="http://schemas.openxmlformats.org/officeDocument/2006/relationships/hyperlink" Target="https://disk.yandex.ru/i/SrK0ZmuAB6KRDQ" TargetMode="External"/><Relationship Id="rId7" Type="http://schemas.openxmlformats.org/officeDocument/2006/relationships/hyperlink" Target="https://disk.yandex.ru/i/ZPjkUhiIdKCHZg" TargetMode="External"/><Relationship Id="rId12" Type="http://schemas.openxmlformats.org/officeDocument/2006/relationships/hyperlink" Target="https://yandex.ru/maps/-/CDfMuDZ1" TargetMode="External"/><Relationship Id="rId2" Type="http://schemas.openxmlformats.org/officeDocument/2006/relationships/hyperlink" Target="https://yandex.ru/maps/198/ulan-ude/?ll=107.628476%2C51.841500&amp;mode=whatshere&amp;whatshere%5Bpoint%5D=107.627856%2C51.841310&amp;whatshere%5Bzoom%5D=18.12&amp;z=18" TargetMode="External"/><Relationship Id="rId1" Type="http://schemas.openxmlformats.org/officeDocument/2006/relationships/hyperlink" Target="https://disk.yandex.ru/i/8piNKX4MSBGx8g" TargetMode="External"/><Relationship Id="rId6" Type="http://schemas.openxmlformats.org/officeDocument/2006/relationships/hyperlink" Target="https://yandex.ru/maps/-/CDfMuW8d" TargetMode="External"/><Relationship Id="rId11" Type="http://schemas.openxmlformats.org/officeDocument/2006/relationships/hyperlink" Target="https://disk.yandex.ru/i/QBL2Jrf31JbCXQ" TargetMode="External"/><Relationship Id="rId5" Type="http://schemas.openxmlformats.org/officeDocument/2006/relationships/hyperlink" Target="https://disk.yandex.ru/i/L5a_xoOngYh2S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DfMu0-m" TargetMode="External"/><Relationship Id="rId4" Type="http://schemas.openxmlformats.org/officeDocument/2006/relationships/hyperlink" Target="https://yandex.ru/maps/-/CDdlq46f" TargetMode="External"/><Relationship Id="rId9" Type="http://schemas.openxmlformats.org/officeDocument/2006/relationships/hyperlink" Target="https://disk.yandex.ru/i/eGUvqG03LIrdGQ" TargetMode="External"/><Relationship Id="rId14" Type="http://schemas.openxmlformats.org/officeDocument/2006/relationships/hyperlink" Target="https://yandex.ru/maps/-/CDdlq46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8" style="2" customWidth="1"/>
    <col min="3" max="3" width="25.5703125" style="2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8.7109375" style="1" customWidth="1"/>
    <col min="11" max="11" width="14.28515625" style="1" bestFit="1" customWidth="1"/>
    <col min="12" max="12" width="16.85546875" style="1" customWidth="1"/>
    <col min="13" max="13" width="18.7109375" style="1" customWidth="1"/>
    <col min="14" max="14" width="16.85546875" style="1" bestFit="1" customWidth="1"/>
    <col min="15" max="15" width="21.5703125" style="1" customWidth="1"/>
    <col min="16" max="16" width="11.7109375" style="3" customWidth="1"/>
    <col min="17" max="17" width="20" style="3" customWidth="1"/>
    <col min="18" max="16384" width="9.140625" style="1"/>
  </cols>
  <sheetData>
    <row r="1" spans="1:17" s="4" customForma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x14ac:dyDescent="0.25">
      <c r="A2" s="12" t="s">
        <v>17</v>
      </c>
      <c r="B2" s="12" t="s">
        <v>18</v>
      </c>
      <c r="C2" s="12" t="s">
        <v>19</v>
      </c>
      <c r="D2" s="13" t="s">
        <v>3</v>
      </c>
      <c r="E2" s="13" t="s">
        <v>4</v>
      </c>
      <c r="F2" s="12" t="s">
        <v>20</v>
      </c>
      <c r="G2" s="12" t="s">
        <v>21</v>
      </c>
      <c r="H2" s="12" t="s">
        <v>22</v>
      </c>
      <c r="I2" s="12" t="s">
        <v>23</v>
      </c>
      <c r="J2" s="12" t="s">
        <v>24</v>
      </c>
      <c r="K2" s="12">
        <v>5</v>
      </c>
      <c r="L2" s="12">
        <v>60</v>
      </c>
      <c r="M2" s="12">
        <f>18*L2</f>
        <v>1080</v>
      </c>
      <c r="N2" s="12">
        <v>7</v>
      </c>
      <c r="O2" s="12">
        <f>N2*M2</f>
        <v>7560</v>
      </c>
      <c r="P2" s="5">
        <f>(0.5*O2)*K2</f>
        <v>18900</v>
      </c>
      <c r="Q2" s="12" t="s">
        <v>25</v>
      </c>
    </row>
    <row r="3" spans="1:17" ht="25.5" x14ac:dyDescent="0.25">
      <c r="A3" s="12" t="s">
        <v>17</v>
      </c>
      <c r="B3" s="12" t="s">
        <v>18</v>
      </c>
      <c r="C3" s="10" t="s">
        <v>40</v>
      </c>
      <c r="D3" s="13" t="s">
        <v>3</v>
      </c>
      <c r="E3" s="13" t="s">
        <v>4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26</v>
      </c>
      <c r="K3" s="12">
        <v>5</v>
      </c>
      <c r="L3" s="12">
        <v>60</v>
      </c>
      <c r="M3" s="12">
        <f t="shared" ref="M3:M8" si="0">18*L3</f>
        <v>1080</v>
      </c>
      <c r="N3" s="12">
        <v>7</v>
      </c>
      <c r="O3" s="12">
        <f t="shared" ref="O3:O8" si="1">N3*M3</f>
        <v>7560</v>
      </c>
      <c r="P3" s="5">
        <f t="shared" ref="P3:P4" si="2">(0.5*O3)*K3</f>
        <v>18900</v>
      </c>
      <c r="Q3" s="12" t="s">
        <v>27</v>
      </c>
    </row>
    <row r="4" spans="1:17" ht="25.5" x14ac:dyDescent="0.25">
      <c r="A4" s="12" t="s">
        <v>17</v>
      </c>
      <c r="B4" s="12" t="s">
        <v>18</v>
      </c>
      <c r="C4" s="10" t="s">
        <v>40</v>
      </c>
      <c r="D4" s="13" t="s">
        <v>3</v>
      </c>
      <c r="E4" s="13" t="s">
        <v>4</v>
      </c>
      <c r="F4" s="12" t="s">
        <v>20</v>
      </c>
      <c r="G4" s="12" t="s">
        <v>42</v>
      </c>
      <c r="H4" s="12" t="s">
        <v>22</v>
      </c>
      <c r="I4" s="12" t="s">
        <v>23</v>
      </c>
      <c r="J4" s="12" t="s">
        <v>41</v>
      </c>
      <c r="K4" s="12">
        <v>5</v>
      </c>
      <c r="L4" s="12">
        <v>60</v>
      </c>
      <c r="M4" s="12">
        <f t="shared" ref="M4" si="3">18*L4</f>
        <v>1080</v>
      </c>
      <c r="N4" s="12">
        <v>7</v>
      </c>
      <c r="O4" s="12">
        <f t="shared" ref="O4" si="4">N4*M4</f>
        <v>7560</v>
      </c>
      <c r="P4" s="5">
        <f t="shared" si="2"/>
        <v>18900</v>
      </c>
      <c r="Q4" s="12" t="s">
        <v>27</v>
      </c>
    </row>
    <row r="5" spans="1:17" x14ac:dyDescent="0.25">
      <c r="A5" s="12" t="s">
        <v>17</v>
      </c>
      <c r="B5" s="12" t="s">
        <v>18</v>
      </c>
      <c r="C5" s="12" t="s">
        <v>28</v>
      </c>
      <c r="D5" s="13" t="s">
        <v>3</v>
      </c>
      <c r="E5" s="13" t="s">
        <v>4</v>
      </c>
      <c r="F5" s="12" t="s">
        <v>29</v>
      </c>
      <c r="G5" s="12" t="s">
        <v>21</v>
      </c>
      <c r="H5" s="12" t="s">
        <v>22</v>
      </c>
      <c r="I5" s="12" t="s">
        <v>23</v>
      </c>
      <c r="J5" s="12" t="s">
        <v>30</v>
      </c>
      <c r="K5" s="12">
        <v>5</v>
      </c>
      <c r="L5" s="12">
        <v>60</v>
      </c>
      <c r="M5" s="12">
        <f t="shared" si="0"/>
        <v>1080</v>
      </c>
      <c r="N5" s="12">
        <v>7</v>
      </c>
      <c r="O5" s="12">
        <f t="shared" si="1"/>
        <v>7560</v>
      </c>
      <c r="P5" s="5">
        <f>(0.5*O5)*K5</f>
        <v>18900</v>
      </c>
      <c r="Q5" s="12" t="s">
        <v>31</v>
      </c>
    </row>
    <row r="6" spans="1:17" x14ac:dyDescent="0.25">
      <c r="A6" s="12" t="s">
        <v>17</v>
      </c>
      <c r="B6" s="12" t="s">
        <v>18</v>
      </c>
      <c r="C6" s="12" t="s">
        <v>32</v>
      </c>
      <c r="D6" s="13" t="s">
        <v>3</v>
      </c>
      <c r="E6" s="13" t="s">
        <v>4</v>
      </c>
      <c r="F6" s="12" t="s">
        <v>29</v>
      </c>
      <c r="G6" s="12" t="s">
        <v>42</v>
      </c>
      <c r="H6" s="12" t="s">
        <v>22</v>
      </c>
      <c r="I6" s="12" t="s">
        <v>23</v>
      </c>
      <c r="J6" s="12" t="s">
        <v>33</v>
      </c>
      <c r="K6" s="12">
        <v>5</v>
      </c>
      <c r="L6" s="12">
        <v>60</v>
      </c>
      <c r="M6" s="12">
        <f t="shared" si="0"/>
        <v>1080</v>
      </c>
      <c r="N6" s="12">
        <v>7</v>
      </c>
      <c r="O6" s="12">
        <f t="shared" si="1"/>
        <v>7560</v>
      </c>
      <c r="P6" s="5">
        <f>(0.5*O6)*K6</f>
        <v>18900</v>
      </c>
      <c r="Q6" s="12" t="s">
        <v>31</v>
      </c>
    </row>
    <row r="7" spans="1:17" x14ac:dyDescent="0.25">
      <c r="A7" s="12" t="s">
        <v>17</v>
      </c>
      <c r="B7" s="12" t="s">
        <v>18</v>
      </c>
      <c r="C7" s="12" t="s">
        <v>34</v>
      </c>
      <c r="D7" s="13" t="s">
        <v>3</v>
      </c>
      <c r="E7" s="13" t="s">
        <v>4</v>
      </c>
      <c r="F7" s="12" t="s">
        <v>20</v>
      </c>
      <c r="G7" s="12" t="s">
        <v>21</v>
      </c>
      <c r="H7" s="12" t="s">
        <v>22</v>
      </c>
      <c r="I7" s="12" t="s">
        <v>23</v>
      </c>
      <c r="J7" s="12" t="s">
        <v>35</v>
      </c>
      <c r="K7" s="12">
        <v>5</v>
      </c>
      <c r="L7" s="12">
        <v>60</v>
      </c>
      <c r="M7" s="12">
        <f t="shared" si="0"/>
        <v>1080</v>
      </c>
      <c r="N7" s="12">
        <v>7</v>
      </c>
      <c r="O7" s="12">
        <f t="shared" si="1"/>
        <v>7560</v>
      </c>
      <c r="P7" s="5">
        <f>(0.5*O7)*K7</f>
        <v>18900</v>
      </c>
      <c r="Q7" s="12" t="s">
        <v>36</v>
      </c>
    </row>
    <row r="8" spans="1:17" x14ac:dyDescent="0.25">
      <c r="A8" s="12" t="s">
        <v>17</v>
      </c>
      <c r="B8" s="12" t="s">
        <v>18</v>
      </c>
      <c r="C8" s="12" t="s">
        <v>37</v>
      </c>
      <c r="D8" s="13" t="s">
        <v>3</v>
      </c>
      <c r="E8" s="13" t="s">
        <v>4</v>
      </c>
      <c r="F8" s="12" t="s">
        <v>20</v>
      </c>
      <c r="G8" s="12" t="s">
        <v>21</v>
      </c>
      <c r="H8" s="12" t="s">
        <v>22</v>
      </c>
      <c r="I8" s="12" t="s">
        <v>23</v>
      </c>
      <c r="J8" s="12" t="s">
        <v>38</v>
      </c>
      <c r="K8" s="12">
        <v>5</v>
      </c>
      <c r="L8" s="12">
        <v>60</v>
      </c>
      <c r="M8" s="12">
        <f t="shared" si="0"/>
        <v>1080</v>
      </c>
      <c r="N8" s="12">
        <v>7</v>
      </c>
      <c r="O8" s="12">
        <f t="shared" si="1"/>
        <v>7560</v>
      </c>
      <c r="P8" s="5">
        <f>(0.5*O8)*K8</f>
        <v>18900</v>
      </c>
      <c r="Q8" s="12" t="s">
        <v>39</v>
      </c>
    </row>
    <row r="9" spans="1:17" x14ac:dyDescent="0.2">
      <c r="A9" s="6"/>
      <c r="B9" s="8"/>
      <c r="C9" s="8"/>
      <c r="D9" s="8"/>
      <c r="E9" s="8"/>
    </row>
    <row r="10" spans="1:17" x14ac:dyDescent="0.2">
      <c r="C10" s="8"/>
    </row>
    <row r="11" spans="1:17" x14ac:dyDescent="0.2">
      <c r="A11" s="7"/>
      <c r="B11" s="4"/>
      <c r="C11" s="8"/>
      <c r="D11" s="7"/>
      <c r="E11" s="7"/>
    </row>
    <row r="12" spans="1:17" x14ac:dyDescent="0.2">
      <c r="C12" s="8"/>
      <c r="D12" s="9"/>
      <c r="E12" s="9"/>
    </row>
  </sheetData>
  <autoFilter ref="A1:Q8"/>
  <hyperlinks>
    <hyperlink ref="D2" r:id="rId1"/>
    <hyperlink ref="E2" r:id="rId2"/>
    <hyperlink ref="D3" r:id="rId3"/>
    <hyperlink ref="E3" r:id="rId4"/>
    <hyperlink ref="D5" r:id="rId5"/>
    <hyperlink ref="E5" r:id="rId6"/>
    <hyperlink ref="D6" r:id="rId7"/>
    <hyperlink ref="E6" r:id="rId8"/>
    <hyperlink ref="D7" r:id="rId9"/>
    <hyperlink ref="E7" r:id="rId10"/>
    <hyperlink ref="D8" r:id="rId11"/>
    <hyperlink ref="E8" r:id="rId12"/>
    <hyperlink ref="D4" r:id="rId13"/>
    <hyperlink ref="E4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2026-05-04T20:24:26Z</dcterms:modified>
</cp:coreProperties>
</file>