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25"/>
  </bookViews>
  <sheets>
    <sheet name="Мониторы" sheetId="7" r:id="rId1"/>
  </sheets>
  <definedNames>
    <definedName name="_xlnm._FilterDatabase" localSheetId="0" hidden="1">Мониторы!$A$1:$M$5</definedName>
  </definedNames>
  <calcPr calcId="162913"/>
</workbook>
</file>

<file path=xl/calcChain.xml><?xml version="1.0" encoding="utf-8"?>
<calcChain xmlns="http://schemas.openxmlformats.org/spreadsheetml/2006/main">
  <c r="J6" i="7" l="1"/>
  <c r="L6" i="7" s="1"/>
  <c r="M6" i="7" s="1"/>
  <c r="J5" i="7" l="1"/>
  <c r="L5" i="7" s="1"/>
  <c r="M5" i="7" s="1"/>
  <c r="J4" i="7"/>
  <c r="L4" i="7" s="1"/>
  <c r="M4" i="7" s="1"/>
  <c r="J3" i="7"/>
  <c r="L3" i="7" s="1"/>
  <c r="M3" i="7" s="1"/>
  <c r="J2" i="7" l="1"/>
  <c r="L2" i="7" s="1"/>
  <c r="M2" i="7" s="1"/>
</calcChain>
</file>

<file path=xl/sharedStrings.xml><?xml version="1.0" encoding="utf-8"?>
<sst xmlns="http://schemas.openxmlformats.org/spreadsheetml/2006/main" count="66" uniqueCount="40">
  <si>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</si>
  <si>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</si>
  <si>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</si>
  <si>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</si>
  <si>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</si>
  <si>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</si>
  <si>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</si>
  <si>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от 1500 руб.</t>
  </si>
  <si>
    <t>Вид конструкции</t>
  </si>
  <si>
    <t>Широта</t>
  </si>
  <si>
    <t>Долгота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</si>
  <si>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</si>
  <si>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</si>
  <si>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</si>
  <si>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</si>
  <si>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Роснефть</t>
  </si>
  <si>
    <t>Фото</t>
  </si>
  <si>
    <t>Карта</t>
  </si>
  <si>
    <t xml:space="preserve">Улан-Удэ </t>
  </si>
  <si>
    <t xml:space="preserve"> пр. Автомобилистов, 14 </t>
  </si>
  <si>
    <t xml:space="preserve"> ул. Гоголя, 108</t>
  </si>
  <si>
    <t>ул. Бабушкина, 156</t>
  </si>
  <si>
    <t xml:space="preserve"> ул. Дорожная, 42б</t>
  </si>
  <si>
    <t xml:space="preserve"> ул. Мелиораторов, 27</t>
  </si>
  <si>
    <t>51.839222</t>
  </si>
  <si>
    <t>107.653116</t>
  </si>
  <si>
    <t>51.824974</t>
  </si>
  <si>
    <t>107.609772</t>
  </si>
  <si>
    <t>51.798542</t>
  </si>
  <si>
    <t>107.603915</t>
  </si>
  <si>
    <t>51.835666</t>
  </si>
  <si>
    <t>107.512673</t>
  </si>
  <si>
    <t>51.813561</t>
  </si>
  <si>
    <t>107.50183</t>
  </si>
  <si>
    <t>№_1</t>
  </si>
  <si>
    <t>№_2</t>
  </si>
  <si>
    <t>№_4</t>
  </si>
  <si>
    <t>№_7</t>
  </si>
  <si>
    <t>№_67</t>
  </si>
  <si>
    <t>Изготовление ролика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</si>
</sst>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lz_4Usbap6qxKA" TargetMode="External"/><Relationship Id="rId3" Type="http://schemas.openxmlformats.org/officeDocument/2006/relationships/hyperlink" Target="https://yandex.ru/maps/-/CDeSACNV" TargetMode="External"/><Relationship Id="rId7" Type="http://schemas.openxmlformats.org/officeDocument/2006/relationships/hyperlink" Target="https://disk.yandex.ru/d/ytCoNQvPsa0cHg" TargetMode="External"/><Relationship Id="rId2" Type="http://schemas.openxmlformats.org/officeDocument/2006/relationships/hyperlink" Target="https://yandex.ru/maps/-/CDeSAV1y" TargetMode="External"/><Relationship Id="rId1" Type="http://schemas.openxmlformats.org/officeDocument/2006/relationships/hyperlink" Target="https://yandex.ru/maps/-/CDeSAR6s" TargetMode="External"/><Relationship Id="rId6" Type="http://schemas.openxmlformats.org/officeDocument/2006/relationships/hyperlink" Target="https://disk.yandex.ru/d/3M7vebp8Ol5Uu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eSAOPr" TargetMode="External"/><Relationship Id="rId10" Type="http://schemas.openxmlformats.org/officeDocument/2006/relationships/hyperlink" Target="https://disk.yandex.ru/d/j0-kjVCvju8bgA" TargetMode="External"/><Relationship Id="rId4" Type="http://schemas.openxmlformats.org/officeDocument/2006/relationships/hyperlink" Target="https://yandex.ru/maps/-/CDeSAGiC" TargetMode="External"/><Relationship Id="rId9" Type="http://schemas.openxmlformats.org/officeDocument/2006/relationships/hyperlink" Target="https://disk.yandex.ru/d/RTf2d16uFpvd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0.7109375" style="1" customWidth="1"/>
    <col min="4" max="4" width="9.5703125" style="1" customWidth="1"/>
    <col min="5" max="5" width="10" style="1" customWidth="1"/>
    <col min="6" max="6" width="9.140625" style="2" customWidth="1"/>
    <col min="7" max="7" width="14.42578125" style="2" customWidth="1"/>
    <col min="8" max="8" width="18" style="2" customWidth="1"/>
    <col min="9" max="9" width="20.85546875" style="2" customWidth="1"/>
    <col min="10" max="10" width="18.7109375" style="2" customWidth="1"/>
    <col min="11" max="11" width="16.85546875" style="2" customWidth="1"/>
    <col min="12" max="12" width="21.5703125" style="2" customWidth="1"/>
    <col min="13" max="13" width="22.85546875" style="3" customWidth="1"/>
    <col min="14" max="14" width="12.28515625" style="2" customWidth="1"/>
    <col min="15" max="15" width="9.42578125" style="2" customWidth="1"/>
    <col min="16" max="16" width="10.42578125" style="2" customWidth="1"/>
    <col min="17" max="16384" width="9.140625" style="2"/>
  </cols>
  <sheetData>
    <row r="1" spans="1:16" s="1" customFormat="1" ht="25.5" x14ac:dyDescent="0.2">
      <c r="A1" s="5" t="s">
        <v>0</v>
      </c>
      <c r="B1" s="5" t="s">
        <v>8</v>
      </c>
      <c r="C1" s="5" t="s">
        <v>1</v>
      </c>
      <c r="D1" s="5" t="s">
        <v>16</v>
      </c>
      <c r="E1" s="5" t="s">
        <v>17</v>
      </c>
      <c r="F1" s="5" t="s">
        <v>2</v>
      </c>
      <c r="G1" s="5" t="s">
        <v>5</v>
      </c>
      <c r="H1" s="5" t="s">
        <v>3</v>
      </c>
      <c r="I1" s="5" t="s">
        <v>6</v>
      </c>
      <c r="J1" s="5" t="s">
        <v>12</v>
      </c>
      <c r="K1" s="5" t="s">
        <v>4</v>
      </c>
      <c r="L1" s="5" t="s">
        <v>11</v>
      </c>
      <c r="M1" s="5" t="s">
        <v>13</v>
      </c>
      <c r="N1" s="5" t="s">
        <v>39</v>
      </c>
      <c r="O1" s="5" t="s">
        <v>9</v>
      </c>
      <c r="P1" s="5" t="s">
        <v>10</v>
      </c>
    </row>
    <row r="2" spans="1:16" x14ac:dyDescent="0.2">
      <c r="A2" s="6" t="s">
        <v>18</v>
      </c>
      <c r="B2" s="6" t="s">
        <v>14</v>
      </c>
      <c r="C2" s="7" t="s">
        <v>19</v>
      </c>
      <c r="D2" s="8" t="s">
        <v>16</v>
      </c>
      <c r="E2" s="8" t="s">
        <v>17</v>
      </c>
      <c r="F2" s="9" t="s">
        <v>15</v>
      </c>
      <c r="G2" s="10" t="s">
        <v>34</v>
      </c>
      <c r="H2" s="6">
        <v>1</v>
      </c>
      <c r="I2" s="6">
        <v>15</v>
      </c>
      <c r="J2" s="6">
        <f t="shared" ref="J2:J6" si="0">24*20</f>
        <v>480</v>
      </c>
      <c r="K2" s="6">
        <v>14</v>
      </c>
      <c r="L2" s="6">
        <f t="shared" ref="L2" si="1">J2*K2</f>
        <v>6720</v>
      </c>
      <c r="M2" s="4">
        <f>(((0.08*I2)*L2))</f>
        <v>8064</v>
      </c>
      <c r="N2" s="6" t="s">
        <v>7</v>
      </c>
      <c r="O2" s="7" t="s">
        <v>24</v>
      </c>
      <c r="P2" s="7" t="s">
        <v>25</v>
      </c>
    </row>
    <row r="3" spans="1:16" x14ac:dyDescent="0.2">
      <c r="A3" s="6" t="s">
        <v>18</v>
      </c>
      <c r="B3" s="6" t="s">
        <v>14</v>
      </c>
      <c r="C3" s="7" t="s">
        <v>20</v>
      </c>
      <c r="D3" s="8" t="s">
        <v>16</v>
      </c>
      <c r="E3" s="8" t="s">
        <v>17</v>
      </c>
      <c r="F3" s="9" t="s">
        <v>15</v>
      </c>
      <c r="G3" s="10" t="s">
        <v>35</v>
      </c>
      <c r="H3" s="6">
        <v>1</v>
      </c>
      <c r="I3" s="6">
        <v>15</v>
      </c>
      <c r="J3" s="6">
        <f t="shared" si="0"/>
        <v>480</v>
      </c>
      <c r="K3" s="6">
        <v>14</v>
      </c>
      <c r="L3" s="6">
        <f t="shared" ref="L3:L5" si="2">J3*K3</f>
        <v>6720</v>
      </c>
      <c r="M3" s="4">
        <f t="shared" ref="M3:M6" si="3">(((0.08*I3)*L3))</f>
        <v>8064</v>
      </c>
      <c r="N3" s="6" t="s">
        <v>7</v>
      </c>
      <c r="O3" s="7" t="s">
        <v>26</v>
      </c>
      <c r="P3" s="7" t="s">
        <v>27</v>
      </c>
    </row>
    <row r="4" spans="1:16" x14ac:dyDescent="0.2">
      <c r="A4" s="6" t="s">
        <v>18</v>
      </c>
      <c r="B4" s="6" t="s">
        <v>14</v>
      </c>
      <c r="C4" s="7" t="s">
        <v>21</v>
      </c>
      <c r="D4" s="8" t="s">
        <v>16</v>
      </c>
      <c r="E4" s="8" t="s">
        <v>17</v>
      </c>
      <c r="F4" s="9" t="s">
        <v>15</v>
      </c>
      <c r="G4" s="10" t="s">
        <v>36</v>
      </c>
      <c r="H4" s="6">
        <v>1</v>
      </c>
      <c r="I4" s="6">
        <v>15</v>
      </c>
      <c r="J4" s="6">
        <f t="shared" si="0"/>
        <v>480</v>
      </c>
      <c r="K4" s="6">
        <v>14</v>
      </c>
      <c r="L4" s="6">
        <f t="shared" si="2"/>
        <v>6720</v>
      </c>
      <c r="M4" s="4">
        <f t="shared" si="3"/>
        <v>8064</v>
      </c>
      <c r="N4" s="6" t="s">
        <v>7</v>
      </c>
      <c r="O4" s="7" t="s">
        <v>28</v>
      </c>
      <c r="P4" s="7" t="s">
        <v>29</v>
      </c>
    </row>
    <row r="5" spans="1:16" x14ac:dyDescent="0.2">
      <c r="A5" s="6" t="s">
        <v>18</v>
      </c>
      <c r="B5" s="6" t="s">
        <v>14</v>
      </c>
      <c r="C5" s="7" t="s">
        <v>22</v>
      </c>
      <c r="D5" s="8" t="s">
        <v>16</v>
      </c>
      <c r="E5" s="8" t="s">
        <v>17</v>
      </c>
      <c r="F5" s="9" t="s">
        <v>15</v>
      </c>
      <c r="G5" s="10" t="s">
        <v>37</v>
      </c>
      <c r="H5" s="6">
        <v>1</v>
      </c>
      <c r="I5" s="6">
        <v>15</v>
      </c>
      <c r="J5" s="6">
        <f t="shared" si="0"/>
        <v>480</v>
      </c>
      <c r="K5" s="6">
        <v>14</v>
      </c>
      <c r="L5" s="6">
        <f t="shared" si="2"/>
        <v>6720</v>
      </c>
      <c r="M5" s="4">
        <f t="shared" si="3"/>
        <v>8064</v>
      </c>
      <c r="N5" s="6" t="s">
        <v>7</v>
      </c>
      <c r="O5" s="7" t="s">
        <v>30</v>
      </c>
      <c r="P5" s="7" t="s">
        <v>31</v>
      </c>
    </row>
    <row r="6" spans="1:16" x14ac:dyDescent="0.2">
      <c r="A6" s="6" t="s">
        <v>18</v>
      </c>
      <c r="B6" s="6" t="s">
        <v>14</v>
      </c>
      <c r="C6" s="7" t="s">
        <v>23</v>
      </c>
      <c r="D6" s="8" t="s">
        <v>16</v>
      </c>
      <c r="E6" s="8" t="s">
        <v>17</v>
      </c>
      <c r="F6" s="9" t="s">
        <v>15</v>
      </c>
      <c r="G6" s="10" t="s">
        <v>38</v>
      </c>
      <c r="H6" s="6">
        <v>1</v>
      </c>
      <c r="I6" s="6">
        <v>15</v>
      </c>
      <c r="J6" s="6">
        <f t="shared" si="0"/>
        <v>480</v>
      </c>
      <c r="K6" s="6">
        <v>14</v>
      </c>
      <c r="L6" s="6">
        <f t="shared" ref="L6" si="4">J6*K6</f>
        <v>6720</v>
      </c>
      <c r="M6" s="4">
        <f t="shared" si="3"/>
        <v>8064</v>
      </c>
      <c r="N6" s="6" t="s">
        <v>7</v>
      </c>
      <c r="O6" s="7" t="s">
        <v>32</v>
      </c>
      <c r="P6" s="7" t="s">
        <v>33</v>
      </c>
    </row>
    <row r="7" spans="1:16" ht="12" customHeight="1" x14ac:dyDescent="0.2"/>
  </sheetData>
  <autoFilter ref="A1:M5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2026-05-04T19:38:03Z</dcterms:modified>
</cp:coreProperties>
</file>